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9200" windowHeight="10995"/>
  </bookViews>
  <sheets>
    <sheet name="EAI_DET" sheetId="1" r:id="rId1"/>
  </sheets>
  <definedNames>
    <definedName name="_xlnm.Print_Area" localSheetId="0">EAI_DET!$A$1:$I$78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/>
  <c r="H68" i="1"/>
  <c r="H66" i="1"/>
  <c r="H65" i="1"/>
  <c r="H64" i="1"/>
  <c r="H63" i="1"/>
  <c r="H62" i="1"/>
  <c r="H58" i="1"/>
  <c r="H57" i="1"/>
  <c r="H59" i="1"/>
  <c r="H60" i="1"/>
  <c r="H61" i="1"/>
  <c r="H50" i="1"/>
  <c r="H51" i="1"/>
  <c r="H52" i="1"/>
  <c r="H53" i="1"/>
  <c r="H54" i="1"/>
  <c r="H55" i="1"/>
  <c r="H56" i="1"/>
  <c r="H49" i="1"/>
  <c r="H48" i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/>
  <c r="E77" i="1"/>
  <c r="E76" i="1"/>
  <c r="E64" i="1"/>
  <c r="E63" i="1"/>
  <c r="E66" i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/>
  <c r="F48" i="1"/>
  <c r="F68" i="1"/>
  <c r="D48" i="1"/>
  <c r="D68" i="1"/>
  <c r="C48" i="1"/>
  <c r="C68" i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F17" i="1"/>
  <c r="D17" i="1"/>
  <c r="D43" i="1"/>
  <c r="D73" i="1"/>
  <c r="C17" i="1"/>
  <c r="H37" i="1"/>
  <c r="G43" i="1"/>
  <c r="G73" i="1"/>
  <c r="F43" i="1"/>
  <c r="F73" i="1"/>
  <c r="C43" i="1"/>
  <c r="H43" i="1"/>
  <c r="H73" i="1"/>
  <c r="E37" i="1"/>
  <c r="E43" i="1"/>
  <c r="C73" i="1"/>
  <c r="E68" i="1"/>
  <c r="E73" i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<sst xmlns="http://schemas.openxmlformats.org/spreadsheetml/2006/main" count="77" uniqueCount="77">
  <si>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</si>
  <si>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</si>
  <si>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</si>
  <si>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</si>
  <si>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</si>
  <si>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</si>
  <si>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</si>
  <si>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</si>
  <si>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</si>
  <si>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</si>
  <si>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</si>
  <si>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</si>
  <si>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</si>
  <si>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</si>
  <si>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</si>
  <si>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</si>
  <si>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</si>
  <si>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</si>
  <si>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</si>
  <si>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</si>
  <si>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</si>
  <si>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</si>
  <si>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</si>
  <si>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</si>
  <si>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</si>
  <si>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</si>
  <si>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</si>
  <si>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</si>
  <si>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</si>
  <si>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</si>
  <si>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</si>
  <si>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</si>
  <si>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</si>
  <si>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</si>
  <si>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</si>
  <si>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</si>
  <si>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</si>
  <si>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</si>
  <si>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</si>
  <si>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</si>
  <si>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</si>
  <si>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</si>
  <si>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</si>
  <si>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</si>
  <si>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</si>
  <si>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</si>
  <si>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</si>
  <si>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</si>
  <si>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</si>
  <si>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</si>
  <si>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</si>
  <si>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</si>
  <si>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</si>
  <si>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</si>
  <si>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</si>
  <si>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</si>
  <si>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</si>
  <si>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</si>
  <si>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</si>
  <si>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</si>
  <si>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</si>
  <si>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</si>
  <si>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</si>
  <si>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</si>
  <si>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</si>
  <si>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</si>
  <si>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</si>
  <si>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</si>
  <si>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</si>
  <si>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</si>
  <si>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</si>
  <si>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</si>
  <si>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</si>
  <si>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</si>
  <si>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</si>
  <si>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enero al 31 de marzo de 2022(b)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</si>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</sst>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/>
  <dimension ref="B1:Q646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76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75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0</v>
      </c>
      <c r="D15" s="25">
        <v>0</v>
      </c>
      <c r="E15" s="27">
        <f t="shared" si="0"/>
        <v>0</v>
      </c>
      <c r="F15" s="25">
        <v>0</v>
      </c>
      <c r="G15" s="25">
        <v>0</v>
      </c>
      <c r="H15" s="34">
        <f t="shared" si="1"/>
        <v>0</v>
      </c>
    </row>
    <row r="16" spans="2:9" ht="15" customHeight="1" x14ac:dyDescent="0.2">
      <c r="B16" s="10" t="s">
        <v>18</v>
      </c>
      <c r="C16" s="25">
        <v>26064496</v>
      </c>
      <c r="D16" s="25">
        <v>0</v>
      </c>
      <c r="E16" s="27">
        <f t="shared" si="0"/>
        <v>26064496</v>
      </c>
      <c r="F16" s="25">
        <v>4766986</v>
      </c>
      <c r="G16" s="25">
        <v>4766986</v>
      </c>
      <c r="H16" s="34">
        <f t="shared" si="1"/>
        <v>-21297510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26450000</v>
      </c>
      <c r="D37" s="22">
        <f t="shared" ref="D37:G37" si="8">D38</f>
        <v>0</v>
      </c>
      <c r="E37" s="30">
        <f t="shared" si="3"/>
        <v>26450000</v>
      </c>
      <c r="F37" s="22">
        <f t="shared" si="8"/>
        <v>22041666.699999999</v>
      </c>
      <c r="G37" s="22">
        <f t="shared" si="8"/>
        <v>22041666.699999999</v>
      </c>
      <c r="H37" s="34">
        <f t="shared" si="7"/>
        <v>-4408333.3000000007</v>
      </c>
    </row>
    <row r="38" spans="2:8" x14ac:dyDescent="0.2">
      <c r="B38" s="13" t="s">
        <v>40</v>
      </c>
      <c r="C38" s="26">
        <v>26450000</v>
      </c>
      <c r="D38" s="26">
        <v>0</v>
      </c>
      <c r="E38" s="30">
        <f t="shared" si="3"/>
        <v>26450000</v>
      </c>
      <c r="F38" s="26">
        <v>22041666.699999999</v>
      </c>
      <c r="G38" s="26">
        <v>22041666.699999999</v>
      </c>
      <c r="H38" s="30">
        <f t="shared" si="7"/>
        <v>-4408333.3000000007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52514496</v>
      </c>
      <c r="D43" s="59">
        <f t="shared" ref="D43:H43" si="10">SUM(D10:D17,D30,D36,D37,D39)</f>
        <v>0</v>
      </c>
      <c r="E43" s="39">
        <f t="shared" si="10"/>
        <v>52514496</v>
      </c>
      <c r="F43" s="59">
        <f t="shared" si="10"/>
        <v>26808652.699999999</v>
      </c>
      <c r="G43" s="59">
        <f t="shared" si="10"/>
        <v>26808652.699999999</v>
      </c>
      <c r="H43" s="39">
        <f t="shared" si="10"/>
        <v>-25705843.300000001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9215597</v>
      </c>
      <c r="D45" s="35">
        <v>0</v>
      </c>
      <c r="E45" s="35">
        <v>9215597</v>
      </c>
      <c r="F45" s="35">
        <v>0</v>
      </c>
      <c r="G45" s="35">
        <v>0</v>
      </c>
      <c r="H45" s="35">
        <v>9215597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52514496</v>
      </c>
      <c r="D73" s="22">
        <f t="shared" ref="D73:G73" si="21">SUM(D43,D68,D70)</f>
        <v>0</v>
      </c>
      <c r="E73" s="27">
        <f t="shared" si="21"/>
        <v>52514496</v>
      </c>
      <c r="F73" s="22">
        <f t="shared" si="21"/>
        <v>26808652.699999999</v>
      </c>
      <c r="G73" s="22">
        <f t="shared" si="21"/>
        <v>26808652.699999999</v>
      </c>
      <c r="H73" s="27">
        <f>SUM(H43,H68,H70)</f>
        <v>-25705843.300000001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35433070866141736" bottom="0.35433070866141736" header="0.31496062992125984" footer="0.31496062992125984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2022-04-18T15:58:12Z</cp:lastPrinted>
  <dcterms:created xsi:type="dcterms:W3CDTF">2020-01-08T20:55:35Z</dcterms:created>
  <dcterms:modified xsi:type="dcterms:W3CDTF">2022-04-18T15:58:53Z</dcterms:modified>
</cp:coreProperties>
</file>